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46" i="1" l="1"/>
  <c r="N137" i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H69" i="1" s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8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K8" i="1" s="1"/>
  <c r="H7" i="1"/>
  <c r="K7" i="1" s="1"/>
  <c r="K9" i="1" l="1"/>
  <c r="K84" i="1"/>
  <c r="K96" i="1" s="1"/>
  <c r="M96" i="1" s="1"/>
  <c r="K42" i="1"/>
  <c r="M42" i="1" s="1"/>
  <c r="H17" i="1"/>
  <c r="H138" i="1" s="1"/>
  <c r="K57" i="1"/>
  <c r="K69" i="1" s="1"/>
  <c r="M69" i="1" s="1"/>
  <c r="J10" i="1"/>
  <c r="J11" i="1" s="1"/>
  <c r="J12" i="1" s="1"/>
  <c r="K112" i="1"/>
  <c r="K116" i="1" s="1"/>
  <c r="M116" i="1" s="1"/>
  <c r="K11" i="1" l="1"/>
  <c r="K12" i="1"/>
  <c r="J13" i="1"/>
  <c r="K10" i="1"/>
  <c r="J16" i="1" l="1"/>
  <c r="K13" i="1"/>
  <c r="K16" i="1" l="1"/>
  <c r="K17" i="1" s="1"/>
  <c r="M17" i="1" s="1"/>
  <c r="M149" i="1" s="1"/>
  <c r="J17" i="1"/>
  <c r="J138" i="1" s="1"/>
  <c r="K138" i="1" l="1"/>
  <c r="M152" i="1" s="1"/>
</calcChain>
</file>

<file path=xl/sharedStrings.xml><?xml version="1.0" encoding="utf-8"?>
<sst xmlns="http://schemas.openxmlformats.org/spreadsheetml/2006/main" count="322" uniqueCount="91">
  <si>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</si>
  <si>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</si>
  <si>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</si>
  <si>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</si>
  <si>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</si>
  <si>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</si>
  <si>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</si>
  <si>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</si>
  <si>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</si>
  <si>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</si>
  <si>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</si>
  <si>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</si>
  <si>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</si>
  <si>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</si>
  <si>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</si>
  <si>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</si>
  <si>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</si>
  <si>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</si>
  <si>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</si>
  <si>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</si>
  <si>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</si>
  <si>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</si>
  <si>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</si>
  <si>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</si>
  <si>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</si>
  <si>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</si>
  <si>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</si>
  <si>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</si>
  <si>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</si>
  <si>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</si>
  <si>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</si>
  <si>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</si>
  <si>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</si>
  <si>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</si>
  <si>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</si>
  <si>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</si>
  <si>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</si>
  <si>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</si>
  <si>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</si>
  <si>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</si>
  <si>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</si>
  <si>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</si>
  <si>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</si>
  <si>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</si>
  <si>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</si>
  <si>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</si>
  <si>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</si>
  <si>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</si>
  <si>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</si>
  <si>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</si>
  <si>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</si>
  <si>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</si>
  <si>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</si>
  <si>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</si>
  <si>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</si>
  <si>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</si>
  <si>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</si>
  <si>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</si>
  <si>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</si>
  <si>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</si>
  <si>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</si>
  <si>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</si>
  <si>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</si>
  <si>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</si>
  <si>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</si>
  <si>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</si>
  <si>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</si>
  <si>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</si>
  <si>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</si>
  <si>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</si>
  <si>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</si>
  <si>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</si>
  <si>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</si>
  <si>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</si>
  <si>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</si>
  <si>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</si>
  <si>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</si>
  <si>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</si>
  <si>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</si>
  <si>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</si>
  <si>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</si>
  <si>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</si>
  <si>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</si>
  <si>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</si>
  <si>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</si>
  <si>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</si>
  <si>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</si>
  <si>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NOMINA: DEL 16 AL 30 DE MARZO 2019</t>
  </si>
  <si>
    <t>NOMINA: DEL 16 AL 30 DE MARZO 2018</t>
  </si>
  <si>
    <t>ENCARGADO DEL PERSONAL</t>
  </si>
  <si>
    <t>LIC. GABINO RUIZ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</si>
</sst>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zoomScaleNormal="100" zoomScaleSheetLayoutView="100" workbookViewId="0">
      <selection activeCell="M4" sqref="M4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7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87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87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90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87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90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87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12655.09</v>
      </c>
      <c r="I116" s="21">
        <f>SUM(I112:I112)</f>
        <v>0</v>
      </c>
      <c r="J116" s="21">
        <f>SUM(J112:J112)</f>
        <v>0</v>
      </c>
      <c r="K116" s="21">
        <f>SUM(K112:K115)</f>
        <v>9619.5999999999985</v>
      </c>
      <c r="L116" s="17"/>
      <c r="M116" s="22">
        <f>K116</f>
        <v>9619.5999999999985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89</v>
      </c>
      <c r="L119" s="34"/>
    </row>
    <row r="120" spans="1:13" s="1" customFormat="1" ht="13.5" customHeight="1" x14ac:dyDescent="0.2">
      <c r="A120" s="35"/>
      <c r="B120" s="36"/>
      <c r="C120" s="37" t="s">
        <v>85</v>
      </c>
      <c r="D120" s="38"/>
      <c r="F120" s="37" t="s">
        <v>85</v>
      </c>
      <c r="G120" s="31"/>
      <c r="H120" s="39"/>
      <c r="I120" s="33"/>
      <c r="J120" s="33"/>
      <c r="K120" s="40" t="s">
        <v>90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79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80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81</v>
      </c>
      <c r="P136" s="44"/>
      <c r="Q136" s="47"/>
    </row>
    <row r="137" spans="1:17" ht="13.5" customHeight="1" x14ac:dyDescent="0.25">
      <c r="D137" s="1" t="s">
        <v>79</v>
      </c>
      <c r="M137" s="48"/>
      <c r="N137" s="51">
        <f>N135+N136</f>
        <v>3641.7</v>
      </c>
      <c r="O137" s="52" t="s">
        <v>82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109025.5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83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84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109025.5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2019-03-13T19:35:58Z</cp:lastPrinted>
  <dcterms:created xsi:type="dcterms:W3CDTF">2019-01-15T20:06:18Z</dcterms:created>
  <dcterms:modified xsi:type="dcterms:W3CDTF">2019-04-04T20:14:01Z</dcterms:modified>
</cp:coreProperties>
</file>